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4505" yWindow="-15" windowWidth="14340" windowHeight="12795" tabRatio="313"/>
  </bookViews>
  <sheets>
    <sheet name="Расчет НМЦ" sheetId="2" r:id="rId1"/>
  </sheets>
  <definedNames>
    <definedName name="_xlnm.Print_Area" localSheetId="0">'Расчет НМЦ'!$A$1:$K$12</definedName>
  </definedNames>
  <calcPr calcId="162913"/>
</workbook>
</file>

<file path=xl/calcChain.xml><?xml version="1.0" encoding="utf-8"?>
<calcChain xmlns="http://schemas.openxmlformats.org/spreadsheetml/2006/main">
  <c r="H11" i="2" l="1"/>
  <c r="K11" i="2" l="1"/>
  <c r="K12" i="2" s="1"/>
  <c r="E12" i="2" l="1"/>
  <c r="D12" i="2"/>
  <c r="F12" i="2" l="1"/>
  <c r="B10" i="2"/>
  <c r="C10" i="2" s="1"/>
  <c r="D10" i="2" s="1"/>
  <c r="E10" i="2" s="1"/>
  <c r="F10" i="2" s="1"/>
  <c r="G10" i="2" s="1"/>
  <c r="H10" i="2" s="1"/>
  <c r="I10" i="2" s="1"/>
  <c r="J10" i="2" s="1"/>
  <c r="K10" i="2" s="1"/>
  <c r="G12" i="2" l="1"/>
  <c r="H12" i="2" s="1"/>
  <c r="I11" i="2"/>
  <c r="J11" i="2" s="1"/>
  <c r="I12" i="2" l="1"/>
  <c r="J12" i="2" l="1"/>
</calcChain>
</file>

<file path=xl/sharedStrings.xml><?xml version="1.0" encoding="utf-8"?>
<sst xmlns="http://schemas.openxmlformats.org/spreadsheetml/2006/main" count="23" uniqueCount="23">
  <si>
    <t>Среднее квадратичное отклонение</t>
  </si>
  <si>
    <t>ИТОГО:</t>
  </si>
  <si>
    <t xml:space="preserve">Предмет закупочной процедуры </t>
  </si>
  <si>
    <t>Однородность совокупности значений выявленных цен, используемых в расчете Н(М)Ц</t>
  </si>
  <si>
    <t>Таблица определения НМЦ методом сопоставимых рыночных цен (анализ рынка)</t>
  </si>
  <si>
    <t xml:space="preserve">Основные характеристики предмета закупочной процедуры </t>
  </si>
  <si>
    <t>№ п/п</t>
  </si>
  <si>
    <t>Ед. изм.</t>
  </si>
  <si>
    <t xml:space="preserve">Коммерческое предложение 
№ 1 </t>
  </si>
  <si>
    <t xml:space="preserve">Коммерческое предложение 
№ 2 </t>
  </si>
  <si>
    <t>Коммерческое предложение № 3</t>
  </si>
  <si>
    <t>Количество (объем) закупаемой продукции</t>
  </si>
  <si>
    <t xml:space="preserve">Средняя арифметическая цена за единицу     </t>
  </si>
  <si>
    <r>
      <t xml:space="preserve">Коэффициент вариации цен (%)           </t>
    </r>
    <r>
      <rPr>
        <i/>
        <sz val="12"/>
        <color indexed="8"/>
        <rFont val="Times New Roman"/>
        <family val="1"/>
        <charset val="204"/>
      </rPr>
      <t xml:space="preserve">         </t>
    </r>
    <r>
      <rPr>
        <i/>
        <sz val="12"/>
        <color rgb="FFFF0000"/>
        <rFont val="Times New Roman"/>
        <family val="1"/>
        <charset val="204"/>
      </rPr>
      <t>(не должен превышать 33%)</t>
    </r>
  </si>
  <si>
    <t>Порядок формирования НМЦ</t>
  </si>
  <si>
    <t>Расчет НМЦ (руб., без НДС)</t>
  </si>
  <si>
    <t>Коммерческие предложения (руб., без НДС, за единицу продукции)</t>
  </si>
  <si>
    <t>НМЦ включает в себя: стоимость всех сопутствующих работ (услуг)</t>
  </si>
  <si>
    <t>Усл. единица</t>
  </si>
  <si>
    <t>Способ закупки: открытый запрос котировок</t>
  </si>
  <si>
    <t xml:space="preserve">Приложение 7
</t>
  </si>
  <si>
    <t>Приобретение IP-телефонов Eltex VP-17P (ИД, МРО) для нужд АО «Газпром энергосбыт Тюмень»</t>
  </si>
  <si>
    <t>Предмет договора: приобретение IP-телефонов Eltex VP-17P (ИД, МРО) для нужд АО «Газпром энергосбыт Тюмень»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</si>
</sst>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color rgb="FF0061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13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164" fontId="6" fillId="0" borderId="1" xfId="0" applyNumberFormat="1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" fontId="8" fillId="3" borderId="1" xfId="1" applyNumberFormat="1" applyFont="1" applyBorder="1" applyAlignment="1" applyProtection="1">
      <alignment horizontal="center" vertical="center"/>
    </xf>
    <xf numFmtId="0" fontId="1" fillId="0" borderId="0" xfId="0" applyFont="1" applyBorder="1"/>
    <xf numFmtId="0" fontId="5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top" wrapText="1"/>
    </xf>
    <xf numFmtId="0" fontId="1" fillId="0" borderId="2" xfId="0" applyFont="1" applyBorder="1"/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2" fontId="4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Хороший" xfId="1" builtinId="26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Z59"/>
  <sheetViews>
    <sheetView tabSelected="1" view="pageLayout" topLeftCell="E4" zoomScaleNormal="70" workbookViewId="0">
      <selection activeCell="G11" sqref="G11"/>
    </sheetView>
  </sheetViews>
  <sheetFormatPr defaultColWidth="0" defaultRowHeight="12.75" zeroHeight="1" x14ac:dyDescent="0.2"/>
  <cols>
    <col min="1" max="1" width="5.7109375" style="1" customWidth="1"/>
    <col min="2" max="2" width="19.5703125" style="1" customWidth="1"/>
    <col min="3" max="3" width="12.7109375" style="1" customWidth="1"/>
    <col min="4" max="4" width="15.7109375" style="1" customWidth="1"/>
    <col min="5" max="6" width="18.5703125" style="1" customWidth="1"/>
    <col min="7" max="7" width="18.28515625" style="1" customWidth="1"/>
    <col min="8" max="8" width="19.85546875" style="1" customWidth="1"/>
    <col min="9" max="10" width="19.42578125" style="1" customWidth="1"/>
    <col min="11" max="11" width="30.42578125" style="1" customWidth="1"/>
    <col min="12" max="12" width="9.140625" style="1" hidden="1"/>
    <col min="13" max="13" width="11.7109375" style="1" hidden="1"/>
    <col min="14" max="14" width="10.42578125" style="1" hidden="1"/>
    <col min="15" max="245" width="9.140625" style="1" hidden="1"/>
    <col min="246" max="246" width="3.140625" style="1" hidden="1"/>
    <col min="247" max="247" width="15.5703125" style="1" hidden="1"/>
    <col min="248" max="248" width="55.140625" style="1" hidden="1"/>
    <col min="249" max="249" width="5.85546875" style="1" hidden="1"/>
    <col min="250" max="250" width="6.85546875" style="1" hidden="1"/>
    <col min="251" max="253" width="10.5703125" style="1" hidden="1"/>
    <col min="254" max="260" width="0" style="1" hidden="1"/>
    <col min="261" max="261" width="11.42578125" style="1" hidden="1"/>
    <col min="262" max="262" width="12.5703125" style="1" hidden="1"/>
    <col min="263" max="263" width="14" style="1" hidden="1"/>
    <col min="264" max="264" width="22.42578125" style="1" hidden="1"/>
    <col min="265" max="265" width="10.5703125" style="1" hidden="1"/>
    <col min="266" max="266" width="9.42578125" style="1" hidden="1"/>
    <col min="267" max="267" width="11.85546875" style="1" hidden="1"/>
    <col min="268" max="501" width="9.140625" style="1" hidden="1"/>
    <col min="502" max="502" width="3.140625" style="1" hidden="1"/>
    <col min="503" max="503" width="15.5703125" style="1" hidden="1"/>
    <col min="504" max="504" width="55.140625" style="1" hidden="1"/>
    <col min="505" max="505" width="5.85546875" style="1" hidden="1"/>
    <col min="506" max="506" width="6.85546875" style="1" hidden="1"/>
    <col min="507" max="509" width="10.5703125" style="1" hidden="1"/>
    <col min="510" max="516" width="0" style="1" hidden="1"/>
    <col min="517" max="517" width="11.42578125" style="1" hidden="1"/>
    <col min="518" max="518" width="12.5703125" style="1" hidden="1"/>
    <col min="519" max="519" width="14" style="1" hidden="1"/>
    <col min="520" max="520" width="22.42578125" style="1" hidden="1"/>
    <col min="521" max="521" width="10.5703125" style="1" hidden="1"/>
    <col min="522" max="522" width="9.42578125" style="1" hidden="1"/>
    <col min="523" max="523" width="11.85546875" style="1" hidden="1"/>
    <col min="524" max="757" width="9.140625" style="1" hidden="1"/>
    <col min="758" max="758" width="3.140625" style="1" hidden="1"/>
    <col min="759" max="759" width="15.5703125" style="1" hidden="1"/>
    <col min="760" max="760" width="55.140625" style="1" hidden="1"/>
    <col min="761" max="761" width="5.85546875" style="1" hidden="1"/>
    <col min="762" max="762" width="6.85546875" style="1" hidden="1"/>
    <col min="763" max="765" width="10.5703125" style="1" hidden="1"/>
    <col min="766" max="772" width="0" style="1" hidden="1"/>
    <col min="773" max="773" width="11.42578125" style="1" hidden="1"/>
    <col min="774" max="774" width="12.5703125" style="1" hidden="1"/>
    <col min="775" max="775" width="14" style="1" hidden="1"/>
    <col min="776" max="776" width="22.42578125" style="1" hidden="1"/>
    <col min="777" max="777" width="10.5703125" style="1" hidden="1"/>
    <col min="778" max="778" width="9.42578125" style="1" hidden="1"/>
    <col min="779" max="779" width="11.85546875" style="1" hidden="1"/>
    <col min="780" max="1013" width="9.140625" style="1" hidden="1"/>
    <col min="1014" max="1014" width="3.140625" style="1" hidden="1"/>
    <col min="1015" max="1015" width="15.5703125" style="1" hidden="1"/>
    <col min="1016" max="1016" width="55.140625" style="1" hidden="1"/>
    <col min="1017" max="1017" width="5.85546875" style="1" hidden="1"/>
    <col min="1018" max="1018" width="6.85546875" style="1" hidden="1"/>
    <col min="1019" max="1021" width="10.5703125" style="1" hidden="1"/>
    <col min="1022" max="1028" width="0" style="1" hidden="1"/>
    <col min="1029" max="1029" width="11.42578125" style="1" hidden="1"/>
    <col min="1030" max="1030" width="12.5703125" style="1" hidden="1"/>
    <col min="1031" max="1031" width="14" style="1" hidden="1"/>
    <col min="1032" max="1032" width="22.42578125" style="1" hidden="1"/>
    <col min="1033" max="1033" width="10.5703125" style="1" hidden="1"/>
    <col min="1034" max="1034" width="9.42578125" style="1" hidden="1"/>
    <col min="1035" max="1035" width="11.85546875" style="1" hidden="1"/>
    <col min="1036" max="1269" width="9.140625" style="1" hidden="1"/>
    <col min="1270" max="1270" width="3.140625" style="1" hidden="1"/>
    <col min="1271" max="1271" width="15.5703125" style="1" hidden="1"/>
    <col min="1272" max="1272" width="55.140625" style="1" hidden="1"/>
    <col min="1273" max="1273" width="5.85546875" style="1" hidden="1"/>
    <col min="1274" max="1274" width="6.85546875" style="1" hidden="1"/>
    <col min="1275" max="1277" width="10.5703125" style="1" hidden="1"/>
    <col min="1278" max="1284" width="0" style="1" hidden="1"/>
    <col min="1285" max="1285" width="11.42578125" style="1" hidden="1"/>
    <col min="1286" max="1286" width="12.5703125" style="1" hidden="1"/>
    <col min="1287" max="1287" width="14" style="1" hidden="1"/>
    <col min="1288" max="1288" width="22.42578125" style="1" hidden="1"/>
    <col min="1289" max="1289" width="10.5703125" style="1" hidden="1"/>
    <col min="1290" max="1290" width="9.42578125" style="1" hidden="1"/>
    <col min="1291" max="1291" width="11.85546875" style="1" hidden="1"/>
    <col min="1292" max="1525" width="9.140625" style="1" hidden="1"/>
    <col min="1526" max="1526" width="3.140625" style="1" hidden="1"/>
    <col min="1527" max="1527" width="15.5703125" style="1" hidden="1"/>
    <col min="1528" max="1528" width="55.140625" style="1" hidden="1"/>
    <col min="1529" max="1529" width="5.85546875" style="1" hidden="1"/>
    <col min="1530" max="1530" width="6.85546875" style="1" hidden="1"/>
    <col min="1531" max="1533" width="10.5703125" style="1" hidden="1"/>
    <col min="1534" max="1540" width="0" style="1" hidden="1"/>
    <col min="1541" max="1541" width="11.42578125" style="1" hidden="1"/>
    <col min="1542" max="1542" width="12.5703125" style="1" hidden="1"/>
    <col min="1543" max="1543" width="14" style="1" hidden="1"/>
    <col min="1544" max="1544" width="22.42578125" style="1" hidden="1"/>
    <col min="1545" max="1545" width="10.5703125" style="1" hidden="1"/>
    <col min="1546" max="1546" width="9.42578125" style="1" hidden="1"/>
    <col min="1547" max="1547" width="11.85546875" style="1" hidden="1"/>
    <col min="1548" max="1781" width="9.140625" style="1" hidden="1"/>
    <col min="1782" max="1782" width="3.140625" style="1" hidden="1"/>
    <col min="1783" max="1783" width="15.5703125" style="1" hidden="1"/>
    <col min="1784" max="1784" width="55.140625" style="1" hidden="1"/>
    <col min="1785" max="1785" width="5.85546875" style="1" hidden="1"/>
    <col min="1786" max="1786" width="6.85546875" style="1" hidden="1"/>
    <col min="1787" max="1789" width="10.5703125" style="1" hidden="1"/>
    <col min="1790" max="1796" width="0" style="1" hidden="1"/>
    <col min="1797" max="1797" width="11.42578125" style="1" hidden="1"/>
    <col min="1798" max="1798" width="12.5703125" style="1" hidden="1"/>
    <col min="1799" max="1799" width="14" style="1" hidden="1"/>
    <col min="1800" max="1800" width="22.42578125" style="1" hidden="1"/>
    <col min="1801" max="1801" width="10.5703125" style="1" hidden="1"/>
    <col min="1802" max="1802" width="9.42578125" style="1" hidden="1"/>
    <col min="1803" max="1803" width="11.85546875" style="1" hidden="1"/>
    <col min="1804" max="2037" width="9.140625" style="1" hidden="1"/>
    <col min="2038" max="2038" width="3.140625" style="1" hidden="1"/>
    <col min="2039" max="2039" width="15.5703125" style="1" hidden="1"/>
    <col min="2040" max="2040" width="55.140625" style="1" hidden="1"/>
    <col min="2041" max="2041" width="5.85546875" style="1" hidden="1"/>
    <col min="2042" max="2042" width="6.85546875" style="1" hidden="1"/>
    <col min="2043" max="2045" width="10.5703125" style="1" hidden="1"/>
    <col min="2046" max="2052" width="0" style="1" hidden="1"/>
    <col min="2053" max="2053" width="11.42578125" style="1" hidden="1"/>
    <col min="2054" max="2054" width="12.5703125" style="1" hidden="1"/>
    <col min="2055" max="2055" width="14" style="1" hidden="1"/>
    <col min="2056" max="2056" width="22.42578125" style="1" hidden="1"/>
    <col min="2057" max="2057" width="10.5703125" style="1" hidden="1"/>
    <col min="2058" max="2058" width="9.42578125" style="1" hidden="1"/>
    <col min="2059" max="2059" width="11.85546875" style="1" hidden="1"/>
    <col min="2060" max="2293" width="9.140625" style="1" hidden="1"/>
    <col min="2294" max="2294" width="3.140625" style="1" hidden="1"/>
    <col min="2295" max="2295" width="15.5703125" style="1" hidden="1"/>
    <col min="2296" max="2296" width="55.140625" style="1" hidden="1"/>
    <col min="2297" max="2297" width="5.85546875" style="1" hidden="1"/>
    <col min="2298" max="2298" width="6.85546875" style="1" hidden="1"/>
    <col min="2299" max="2301" width="10.5703125" style="1" hidden="1"/>
    <col min="2302" max="2308" width="0" style="1" hidden="1"/>
    <col min="2309" max="2309" width="11.42578125" style="1" hidden="1"/>
    <col min="2310" max="2310" width="12.5703125" style="1" hidden="1"/>
    <col min="2311" max="2311" width="14" style="1" hidden="1"/>
    <col min="2312" max="2312" width="22.42578125" style="1" hidden="1"/>
    <col min="2313" max="2313" width="10.5703125" style="1" hidden="1"/>
    <col min="2314" max="2314" width="9.42578125" style="1" hidden="1"/>
    <col min="2315" max="2315" width="11.85546875" style="1" hidden="1"/>
    <col min="2316" max="2549" width="9.140625" style="1" hidden="1"/>
    <col min="2550" max="2550" width="3.140625" style="1" hidden="1"/>
    <col min="2551" max="2551" width="15.5703125" style="1" hidden="1"/>
    <col min="2552" max="2552" width="55.140625" style="1" hidden="1"/>
    <col min="2553" max="2553" width="5.85546875" style="1" hidden="1"/>
    <col min="2554" max="2554" width="6.85546875" style="1" hidden="1"/>
    <col min="2555" max="2557" width="10.5703125" style="1" hidden="1"/>
    <col min="2558" max="2564" width="0" style="1" hidden="1"/>
    <col min="2565" max="2565" width="11.42578125" style="1" hidden="1"/>
    <col min="2566" max="2566" width="12.5703125" style="1" hidden="1"/>
    <col min="2567" max="2567" width="14" style="1" hidden="1"/>
    <col min="2568" max="2568" width="22.42578125" style="1" hidden="1"/>
    <col min="2569" max="2569" width="10.5703125" style="1" hidden="1"/>
    <col min="2570" max="2570" width="9.42578125" style="1" hidden="1"/>
    <col min="2571" max="2571" width="11.85546875" style="1" hidden="1"/>
    <col min="2572" max="2805" width="9.140625" style="1" hidden="1"/>
    <col min="2806" max="2806" width="3.140625" style="1" hidden="1"/>
    <col min="2807" max="2807" width="15.5703125" style="1" hidden="1"/>
    <col min="2808" max="2808" width="55.140625" style="1" hidden="1"/>
    <col min="2809" max="2809" width="5.85546875" style="1" hidden="1"/>
    <col min="2810" max="2810" width="6.85546875" style="1" hidden="1"/>
    <col min="2811" max="2813" width="10.5703125" style="1" hidden="1"/>
    <col min="2814" max="2820" width="0" style="1" hidden="1"/>
    <col min="2821" max="2821" width="11.42578125" style="1" hidden="1"/>
    <col min="2822" max="2822" width="12.5703125" style="1" hidden="1"/>
    <col min="2823" max="2823" width="14" style="1" hidden="1"/>
    <col min="2824" max="2824" width="22.42578125" style="1" hidden="1"/>
    <col min="2825" max="2825" width="10.5703125" style="1" hidden="1"/>
    <col min="2826" max="2826" width="9.42578125" style="1" hidden="1"/>
    <col min="2827" max="2827" width="11.85546875" style="1" hidden="1"/>
    <col min="2828" max="3061" width="9.140625" style="1" hidden="1"/>
    <col min="3062" max="3062" width="3.140625" style="1" hidden="1"/>
    <col min="3063" max="3063" width="15.5703125" style="1" hidden="1"/>
    <col min="3064" max="3064" width="55.140625" style="1" hidden="1"/>
    <col min="3065" max="3065" width="5.85546875" style="1" hidden="1"/>
    <col min="3066" max="3066" width="6.85546875" style="1" hidden="1"/>
    <col min="3067" max="3069" width="10.5703125" style="1" hidden="1"/>
    <col min="3070" max="3076" width="0" style="1" hidden="1"/>
    <col min="3077" max="3077" width="11.42578125" style="1" hidden="1"/>
    <col min="3078" max="3078" width="12.5703125" style="1" hidden="1"/>
    <col min="3079" max="3079" width="14" style="1" hidden="1"/>
    <col min="3080" max="3080" width="22.42578125" style="1" hidden="1"/>
    <col min="3081" max="3081" width="10.5703125" style="1" hidden="1"/>
    <col min="3082" max="3082" width="9.42578125" style="1" hidden="1"/>
    <col min="3083" max="3083" width="11.85546875" style="1" hidden="1"/>
    <col min="3084" max="3317" width="9.140625" style="1" hidden="1"/>
    <col min="3318" max="3318" width="3.140625" style="1" hidden="1"/>
    <col min="3319" max="3319" width="15.5703125" style="1" hidden="1"/>
    <col min="3320" max="3320" width="55.140625" style="1" hidden="1"/>
    <col min="3321" max="3321" width="5.85546875" style="1" hidden="1"/>
    <col min="3322" max="3322" width="6.85546875" style="1" hidden="1"/>
    <col min="3323" max="3325" width="10.5703125" style="1" hidden="1"/>
    <col min="3326" max="3332" width="0" style="1" hidden="1"/>
    <col min="3333" max="3333" width="11.42578125" style="1" hidden="1"/>
    <col min="3334" max="3334" width="12.5703125" style="1" hidden="1"/>
    <col min="3335" max="3335" width="14" style="1" hidden="1"/>
    <col min="3336" max="3336" width="22.42578125" style="1" hidden="1"/>
    <col min="3337" max="3337" width="10.5703125" style="1" hidden="1"/>
    <col min="3338" max="3338" width="9.42578125" style="1" hidden="1"/>
    <col min="3339" max="3339" width="11.85546875" style="1" hidden="1"/>
    <col min="3340" max="3573" width="9.140625" style="1" hidden="1"/>
    <col min="3574" max="3574" width="3.140625" style="1" hidden="1"/>
    <col min="3575" max="3575" width="15.5703125" style="1" hidden="1"/>
    <col min="3576" max="3576" width="55.140625" style="1" hidden="1"/>
    <col min="3577" max="3577" width="5.85546875" style="1" hidden="1"/>
    <col min="3578" max="3578" width="6.85546875" style="1" hidden="1"/>
    <col min="3579" max="3581" width="10.5703125" style="1" hidden="1"/>
    <col min="3582" max="3588" width="0" style="1" hidden="1"/>
    <col min="3589" max="3589" width="11.42578125" style="1" hidden="1"/>
    <col min="3590" max="3590" width="12.5703125" style="1" hidden="1"/>
    <col min="3591" max="3591" width="14" style="1" hidden="1"/>
    <col min="3592" max="3592" width="22.42578125" style="1" hidden="1"/>
    <col min="3593" max="3593" width="10.5703125" style="1" hidden="1"/>
    <col min="3594" max="3594" width="9.42578125" style="1" hidden="1"/>
    <col min="3595" max="3595" width="11.85546875" style="1" hidden="1"/>
    <col min="3596" max="3829" width="9.140625" style="1" hidden="1"/>
    <col min="3830" max="3830" width="3.140625" style="1" hidden="1"/>
    <col min="3831" max="3831" width="15.5703125" style="1" hidden="1"/>
    <col min="3832" max="3832" width="55.140625" style="1" hidden="1"/>
    <col min="3833" max="3833" width="5.85546875" style="1" hidden="1"/>
    <col min="3834" max="3834" width="6.85546875" style="1" hidden="1"/>
    <col min="3835" max="3837" width="10.5703125" style="1" hidden="1"/>
    <col min="3838" max="3844" width="0" style="1" hidden="1"/>
    <col min="3845" max="3845" width="11.42578125" style="1" hidden="1"/>
    <col min="3846" max="3846" width="12.5703125" style="1" hidden="1"/>
    <col min="3847" max="3847" width="14" style="1" hidden="1"/>
    <col min="3848" max="3848" width="22.42578125" style="1" hidden="1"/>
    <col min="3849" max="3849" width="10.5703125" style="1" hidden="1"/>
    <col min="3850" max="3850" width="9.42578125" style="1" hidden="1"/>
    <col min="3851" max="3851" width="11.85546875" style="1" hidden="1"/>
    <col min="3852" max="4085" width="9.140625" style="1" hidden="1"/>
    <col min="4086" max="4086" width="3.140625" style="1" hidden="1"/>
    <col min="4087" max="4087" width="15.5703125" style="1" hidden="1"/>
    <col min="4088" max="4088" width="55.140625" style="1" hidden="1"/>
    <col min="4089" max="4089" width="5.85546875" style="1" hidden="1"/>
    <col min="4090" max="4090" width="6.85546875" style="1" hidden="1"/>
    <col min="4091" max="4093" width="10.5703125" style="1" hidden="1"/>
    <col min="4094" max="4100" width="0" style="1" hidden="1"/>
    <col min="4101" max="4101" width="11.42578125" style="1" hidden="1"/>
    <col min="4102" max="4102" width="12.5703125" style="1" hidden="1"/>
    <col min="4103" max="4103" width="14" style="1" hidden="1"/>
    <col min="4104" max="4104" width="22.42578125" style="1" hidden="1"/>
    <col min="4105" max="4105" width="10.5703125" style="1" hidden="1"/>
    <col min="4106" max="4106" width="9.42578125" style="1" hidden="1"/>
    <col min="4107" max="4107" width="11.85546875" style="1" hidden="1"/>
    <col min="4108" max="4341" width="9.140625" style="1" hidden="1"/>
    <col min="4342" max="4342" width="3.140625" style="1" hidden="1"/>
    <col min="4343" max="4343" width="15.5703125" style="1" hidden="1"/>
    <col min="4344" max="4344" width="55.140625" style="1" hidden="1"/>
    <col min="4345" max="4345" width="5.85546875" style="1" hidden="1"/>
    <col min="4346" max="4346" width="6.85546875" style="1" hidden="1"/>
    <col min="4347" max="4349" width="10.5703125" style="1" hidden="1"/>
    <col min="4350" max="4356" width="0" style="1" hidden="1"/>
    <col min="4357" max="4357" width="11.42578125" style="1" hidden="1"/>
    <col min="4358" max="4358" width="12.5703125" style="1" hidden="1"/>
    <col min="4359" max="4359" width="14" style="1" hidden="1"/>
    <col min="4360" max="4360" width="22.42578125" style="1" hidden="1"/>
    <col min="4361" max="4361" width="10.5703125" style="1" hidden="1"/>
    <col min="4362" max="4362" width="9.42578125" style="1" hidden="1"/>
    <col min="4363" max="4363" width="11.85546875" style="1" hidden="1"/>
    <col min="4364" max="4597" width="9.140625" style="1" hidden="1"/>
    <col min="4598" max="4598" width="3.140625" style="1" hidden="1"/>
    <col min="4599" max="4599" width="15.5703125" style="1" hidden="1"/>
    <col min="4600" max="4600" width="55.140625" style="1" hidden="1"/>
    <col min="4601" max="4601" width="5.85546875" style="1" hidden="1"/>
    <col min="4602" max="4602" width="6.85546875" style="1" hidden="1"/>
    <col min="4603" max="4605" width="10.5703125" style="1" hidden="1"/>
    <col min="4606" max="4612" width="0" style="1" hidden="1"/>
    <col min="4613" max="4613" width="11.42578125" style="1" hidden="1"/>
    <col min="4614" max="4614" width="12.5703125" style="1" hidden="1"/>
    <col min="4615" max="4615" width="14" style="1" hidden="1"/>
    <col min="4616" max="4616" width="22.42578125" style="1" hidden="1"/>
    <col min="4617" max="4617" width="10.5703125" style="1" hidden="1"/>
    <col min="4618" max="4618" width="9.42578125" style="1" hidden="1"/>
    <col min="4619" max="4619" width="11.85546875" style="1" hidden="1"/>
    <col min="4620" max="4853" width="9.140625" style="1" hidden="1"/>
    <col min="4854" max="4854" width="3.140625" style="1" hidden="1"/>
    <col min="4855" max="4855" width="15.5703125" style="1" hidden="1"/>
    <col min="4856" max="4856" width="55.140625" style="1" hidden="1"/>
    <col min="4857" max="4857" width="5.85546875" style="1" hidden="1"/>
    <col min="4858" max="4858" width="6.85546875" style="1" hidden="1"/>
    <col min="4859" max="4861" width="10.5703125" style="1" hidden="1"/>
    <col min="4862" max="4868" width="0" style="1" hidden="1"/>
    <col min="4869" max="4869" width="11.42578125" style="1" hidden="1"/>
    <col min="4870" max="4870" width="12.5703125" style="1" hidden="1"/>
    <col min="4871" max="4871" width="14" style="1" hidden="1"/>
    <col min="4872" max="4872" width="22.42578125" style="1" hidden="1"/>
    <col min="4873" max="4873" width="10.5703125" style="1" hidden="1"/>
    <col min="4874" max="4874" width="9.42578125" style="1" hidden="1"/>
    <col min="4875" max="4875" width="11.85546875" style="1" hidden="1"/>
    <col min="4876" max="5109" width="9.140625" style="1" hidden="1"/>
    <col min="5110" max="5110" width="3.140625" style="1" hidden="1"/>
    <col min="5111" max="5111" width="15.5703125" style="1" hidden="1"/>
    <col min="5112" max="5112" width="55.140625" style="1" hidden="1"/>
    <col min="5113" max="5113" width="5.85546875" style="1" hidden="1"/>
    <col min="5114" max="5114" width="6.85546875" style="1" hidden="1"/>
    <col min="5115" max="5117" width="10.5703125" style="1" hidden="1"/>
    <col min="5118" max="5124" width="0" style="1" hidden="1"/>
    <col min="5125" max="5125" width="11.42578125" style="1" hidden="1"/>
    <col min="5126" max="5126" width="12.5703125" style="1" hidden="1"/>
    <col min="5127" max="5127" width="14" style="1" hidden="1"/>
    <col min="5128" max="5128" width="22.42578125" style="1" hidden="1"/>
    <col min="5129" max="5129" width="10.5703125" style="1" hidden="1"/>
    <col min="5130" max="5130" width="9.42578125" style="1" hidden="1"/>
    <col min="5131" max="5131" width="11.85546875" style="1" hidden="1"/>
    <col min="5132" max="5365" width="9.140625" style="1" hidden="1"/>
    <col min="5366" max="5366" width="3.140625" style="1" hidden="1"/>
    <col min="5367" max="5367" width="15.5703125" style="1" hidden="1"/>
    <col min="5368" max="5368" width="55.140625" style="1" hidden="1"/>
    <col min="5369" max="5369" width="5.85546875" style="1" hidden="1"/>
    <col min="5370" max="5370" width="6.85546875" style="1" hidden="1"/>
    <col min="5371" max="5373" width="10.5703125" style="1" hidden="1"/>
    <col min="5374" max="5380" width="0" style="1" hidden="1"/>
    <col min="5381" max="5381" width="11.42578125" style="1" hidden="1"/>
    <col min="5382" max="5382" width="12.5703125" style="1" hidden="1"/>
    <col min="5383" max="5383" width="14" style="1" hidden="1"/>
    <col min="5384" max="5384" width="22.42578125" style="1" hidden="1"/>
    <col min="5385" max="5385" width="10.5703125" style="1" hidden="1"/>
    <col min="5386" max="5386" width="9.42578125" style="1" hidden="1"/>
    <col min="5387" max="5387" width="11.85546875" style="1" hidden="1"/>
    <col min="5388" max="5621" width="9.140625" style="1" hidden="1"/>
    <col min="5622" max="5622" width="3.140625" style="1" hidden="1"/>
    <col min="5623" max="5623" width="15.5703125" style="1" hidden="1"/>
    <col min="5624" max="5624" width="55.140625" style="1" hidden="1"/>
    <col min="5625" max="5625" width="5.85546875" style="1" hidden="1"/>
    <col min="5626" max="5626" width="6.85546875" style="1" hidden="1"/>
    <col min="5627" max="5629" width="10.5703125" style="1" hidden="1"/>
    <col min="5630" max="5636" width="0" style="1" hidden="1"/>
    <col min="5637" max="5637" width="11.42578125" style="1" hidden="1"/>
    <col min="5638" max="5638" width="12.5703125" style="1" hidden="1"/>
    <col min="5639" max="5639" width="14" style="1" hidden="1"/>
    <col min="5640" max="5640" width="22.42578125" style="1" hidden="1"/>
    <col min="5641" max="5641" width="10.5703125" style="1" hidden="1"/>
    <col min="5642" max="5642" width="9.42578125" style="1" hidden="1"/>
    <col min="5643" max="5643" width="11.85546875" style="1" hidden="1"/>
    <col min="5644" max="5877" width="9.140625" style="1" hidden="1"/>
    <col min="5878" max="5878" width="3.140625" style="1" hidden="1"/>
    <col min="5879" max="5879" width="15.5703125" style="1" hidden="1"/>
    <col min="5880" max="5880" width="55.140625" style="1" hidden="1"/>
    <col min="5881" max="5881" width="5.85546875" style="1" hidden="1"/>
    <col min="5882" max="5882" width="6.85546875" style="1" hidden="1"/>
    <col min="5883" max="5885" width="10.5703125" style="1" hidden="1"/>
    <col min="5886" max="5892" width="0" style="1" hidden="1"/>
    <col min="5893" max="5893" width="11.42578125" style="1" hidden="1"/>
    <col min="5894" max="5894" width="12.5703125" style="1" hidden="1"/>
    <col min="5895" max="5895" width="14" style="1" hidden="1"/>
    <col min="5896" max="5896" width="22.42578125" style="1" hidden="1"/>
    <col min="5897" max="5897" width="10.5703125" style="1" hidden="1"/>
    <col min="5898" max="5898" width="9.42578125" style="1" hidden="1"/>
    <col min="5899" max="5899" width="11.85546875" style="1" hidden="1"/>
    <col min="5900" max="6133" width="9.140625" style="1" hidden="1"/>
    <col min="6134" max="6134" width="3.140625" style="1" hidden="1"/>
    <col min="6135" max="6135" width="15.5703125" style="1" hidden="1"/>
    <col min="6136" max="6136" width="55.140625" style="1" hidden="1"/>
    <col min="6137" max="6137" width="5.85546875" style="1" hidden="1"/>
    <col min="6138" max="6138" width="6.85546875" style="1" hidden="1"/>
    <col min="6139" max="6141" width="10.5703125" style="1" hidden="1"/>
    <col min="6142" max="6148" width="0" style="1" hidden="1"/>
    <col min="6149" max="6149" width="11.42578125" style="1" hidden="1"/>
    <col min="6150" max="6150" width="12.5703125" style="1" hidden="1"/>
    <col min="6151" max="6151" width="14" style="1" hidden="1"/>
    <col min="6152" max="6152" width="22.42578125" style="1" hidden="1"/>
    <col min="6153" max="6153" width="10.5703125" style="1" hidden="1"/>
    <col min="6154" max="6154" width="9.42578125" style="1" hidden="1"/>
    <col min="6155" max="6155" width="11.85546875" style="1" hidden="1"/>
    <col min="6156" max="6389" width="9.140625" style="1" hidden="1"/>
    <col min="6390" max="6390" width="3.140625" style="1" hidden="1"/>
    <col min="6391" max="6391" width="15.5703125" style="1" hidden="1"/>
    <col min="6392" max="6392" width="55.140625" style="1" hidden="1"/>
    <col min="6393" max="6393" width="5.85546875" style="1" hidden="1"/>
    <col min="6394" max="6394" width="6.85546875" style="1" hidden="1"/>
    <col min="6395" max="6397" width="10.5703125" style="1" hidden="1"/>
    <col min="6398" max="6404" width="0" style="1" hidden="1"/>
    <col min="6405" max="6405" width="11.42578125" style="1" hidden="1"/>
    <col min="6406" max="6406" width="12.5703125" style="1" hidden="1"/>
    <col min="6407" max="6407" width="14" style="1" hidden="1"/>
    <col min="6408" max="6408" width="22.42578125" style="1" hidden="1"/>
    <col min="6409" max="6409" width="10.5703125" style="1" hidden="1"/>
    <col min="6410" max="6410" width="9.42578125" style="1" hidden="1"/>
    <col min="6411" max="6411" width="11.85546875" style="1" hidden="1"/>
    <col min="6412" max="6645" width="9.140625" style="1" hidden="1"/>
    <col min="6646" max="6646" width="3.140625" style="1" hidden="1"/>
    <col min="6647" max="6647" width="15.5703125" style="1" hidden="1"/>
    <col min="6648" max="6648" width="55.140625" style="1" hidden="1"/>
    <col min="6649" max="6649" width="5.85546875" style="1" hidden="1"/>
    <col min="6650" max="6650" width="6.85546875" style="1" hidden="1"/>
    <col min="6651" max="6653" width="10.5703125" style="1" hidden="1"/>
    <col min="6654" max="6660" width="0" style="1" hidden="1"/>
    <col min="6661" max="6661" width="11.42578125" style="1" hidden="1"/>
    <col min="6662" max="6662" width="12.5703125" style="1" hidden="1"/>
    <col min="6663" max="6663" width="14" style="1" hidden="1"/>
    <col min="6664" max="6664" width="22.42578125" style="1" hidden="1"/>
    <col min="6665" max="6665" width="10.5703125" style="1" hidden="1"/>
    <col min="6666" max="6666" width="9.42578125" style="1" hidden="1"/>
    <col min="6667" max="6667" width="11.85546875" style="1" hidden="1"/>
    <col min="6668" max="6901" width="9.140625" style="1" hidden="1"/>
    <col min="6902" max="6902" width="3.140625" style="1" hidden="1"/>
    <col min="6903" max="6903" width="15.5703125" style="1" hidden="1"/>
    <col min="6904" max="6904" width="55.140625" style="1" hidden="1"/>
    <col min="6905" max="6905" width="5.85546875" style="1" hidden="1"/>
    <col min="6906" max="6906" width="6.85546875" style="1" hidden="1"/>
    <col min="6907" max="6909" width="10.5703125" style="1" hidden="1"/>
    <col min="6910" max="6916" width="0" style="1" hidden="1"/>
    <col min="6917" max="6917" width="11.42578125" style="1" hidden="1"/>
    <col min="6918" max="6918" width="12.5703125" style="1" hidden="1"/>
    <col min="6919" max="6919" width="14" style="1" hidden="1"/>
    <col min="6920" max="6920" width="22.42578125" style="1" hidden="1"/>
    <col min="6921" max="6921" width="10.5703125" style="1" hidden="1"/>
    <col min="6922" max="6922" width="9.42578125" style="1" hidden="1"/>
    <col min="6923" max="6923" width="11.85546875" style="1" hidden="1"/>
    <col min="6924" max="7157" width="9.140625" style="1" hidden="1"/>
    <col min="7158" max="7158" width="3.140625" style="1" hidden="1"/>
    <col min="7159" max="7159" width="15.5703125" style="1" hidden="1"/>
    <col min="7160" max="7160" width="55.140625" style="1" hidden="1"/>
    <col min="7161" max="7161" width="5.85546875" style="1" hidden="1"/>
    <col min="7162" max="7162" width="6.85546875" style="1" hidden="1"/>
    <col min="7163" max="7165" width="10.5703125" style="1" hidden="1"/>
    <col min="7166" max="7172" width="0" style="1" hidden="1"/>
    <col min="7173" max="7173" width="11.42578125" style="1" hidden="1"/>
    <col min="7174" max="7174" width="12.5703125" style="1" hidden="1"/>
    <col min="7175" max="7175" width="14" style="1" hidden="1"/>
    <col min="7176" max="7176" width="22.42578125" style="1" hidden="1"/>
    <col min="7177" max="7177" width="10.5703125" style="1" hidden="1"/>
    <col min="7178" max="7178" width="9.42578125" style="1" hidden="1"/>
    <col min="7179" max="7179" width="11.85546875" style="1" hidden="1"/>
    <col min="7180" max="7413" width="9.140625" style="1" hidden="1"/>
    <col min="7414" max="7414" width="3.140625" style="1" hidden="1"/>
    <col min="7415" max="7415" width="15.5703125" style="1" hidden="1"/>
    <col min="7416" max="7416" width="55.140625" style="1" hidden="1"/>
    <col min="7417" max="7417" width="5.85546875" style="1" hidden="1"/>
    <col min="7418" max="7418" width="6.85546875" style="1" hidden="1"/>
    <col min="7419" max="7421" width="10.5703125" style="1" hidden="1"/>
    <col min="7422" max="7428" width="0" style="1" hidden="1"/>
    <col min="7429" max="7429" width="11.42578125" style="1" hidden="1"/>
    <col min="7430" max="7430" width="12.5703125" style="1" hidden="1"/>
    <col min="7431" max="7431" width="14" style="1" hidden="1"/>
    <col min="7432" max="7432" width="22.42578125" style="1" hidden="1"/>
    <col min="7433" max="7433" width="10.5703125" style="1" hidden="1"/>
    <col min="7434" max="7434" width="9.42578125" style="1" hidden="1"/>
    <col min="7435" max="7435" width="11.85546875" style="1" hidden="1"/>
    <col min="7436" max="7669" width="9.140625" style="1" hidden="1"/>
    <col min="7670" max="7670" width="3.140625" style="1" hidden="1"/>
    <col min="7671" max="7671" width="15.5703125" style="1" hidden="1"/>
    <col min="7672" max="7672" width="55.140625" style="1" hidden="1"/>
    <col min="7673" max="7673" width="5.85546875" style="1" hidden="1"/>
    <col min="7674" max="7674" width="6.85546875" style="1" hidden="1"/>
    <col min="7675" max="7677" width="10.5703125" style="1" hidden="1"/>
    <col min="7678" max="7684" width="0" style="1" hidden="1"/>
    <col min="7685" max="7685" width="11.42578125" style="1" hidden="1"/>
    <col min="7686" max="7686" width="12.5703125" style="1" hidden="1"/>
    <col min="7687" max="7687" width="14" style="1" hidden="1"/>
    <col min="7688" max="7688" width="22.42578125" style="1" hidden="1"/>
    <col min="7689" max="7689" width="10.5703125" style="1" hidden="1"/>
    <col min="7690" max="7690" width="9.42578125" style="1" hidden="1"/>
    <col min="7691" max="7691" width="11.85546875" style="1" hidden="1"/>
    <col min="7692" max="7925" width="9.140625" style="1" hidden="1"/>
    <col min="7926" max="7926" width="3.140625" style="1" hidden="1"/>
    <col min="7927" max="7927" width="15.5703125" style="1" hidden="1"/>
    <col min="7928" max="7928" width="55.140625" style="1" hidden="1"/>
    <col min="7929" max="7929" width="5.85546875" style="1" hidden="1"/>
    <col min="7930" max="7930" width="6.85546875" style="1" hidden="1"/>
    <col min="7931" max="7933" width="10.5703125" style="1" hidden="1"/>
    <col min="7934" max="7940" width="0" style="1" hidden="1"/>
    <col min="7941" max="7941" width="11.42578125" style="1" hidden="1"/>
    <col min="7942" max="7942" width="12.5703125" style="1" hidden="1"/>
    <col min="7943" max="7943" width="14" style="1" hidden="1"/>
    <col min="7944" max="7944" width="22.42578125" style="1" hidden="1"/>
    <col min="7945" max="7945" width="10.5703125" style="1" hidden="1"/>
    <col min="7946" max="7946" width="9.42578125" style="1" hidden="1"/>
    <col min="7947" max="7947" width="11.85546875" style="1" hidden="1"/>
    <col min="7948" max="8181" width="9.140625" style="1" hidden="1"/>
    <col min="8182" max="8182" width="3.140625" style="1" hidden="1"/>
    <col min="8183" max="8183" width="15.5703125" style="1" hidden="1"/>
    <col min="8184" max="8184" width="55.140625" style="1" hidden="1"/>
    <col min="8185" max="8185" width="5.85546875" style="1" hidden="1"/>
    <col min="8186" max="8186" width="6.85546875" style="1" hidden="1"/>
    <col min="8187" max="8189" width="10.5703125" style="1" hidden="1"/>
    <col min="8190" max="8196" width="0" style="1" hidden="1"/>
    <col min="8197" max="8197" width="11.42578125" style="1" hidden="1"/>
    <col min="8198" max="8198" width="12.5703125" style="1" hidden="1"/>
    <col min="8199" max="8199" width="14" style="1" hidden="1"/>
    <col min="8200" max="8200" width="22.42578125" style="1" hidden="1"/>
    <col min="8201" max="8201" width="10.5703125" style="1" hidden="1"/>
    <col min="8202" max="8202" width="9.42578125" style="1" hidden="1"/>
    <col min="8203" max="8203" width="11.85546875" style="1" hidden="1"/>
    <col min="8204" max="8437" width="9.140625" style="1" hidden="1"/>
    <col min="8438" max="8438" width="3.140625" style="1" hidden="1"/>
    <col min="8439" max="8439" width="15.5703125" style="1" hidden="1"/>
    <col min="8440" max="8440" width="55.140625" style="1" hidden="1"/>
    <col min="8441" max="8441" width="5.85546875" style="1" hidden="1"/>
    <col min="8442" max="8442" width="6.85546875" style="1" hidden="1"/>
    <col min="8443" max="8445" width="10.5703125" style="1" hidden="1"/>
    <col min="8446" max="8452" width="0" style="1" hidden="1"/>
    <col min="8453" max="8453" width="11.42578125" style="1" hidden="1"/>
    <col min="8454" max="8454" width="12.5703125" style="1" hidden="1"/>
    <col min="8455" max="8455" width="14" style="1" hidden="1"/>
    <col min="8456" max="8456" width="22.42578125" style="1" hidden="1"/>
    <col min="8457" max="8457" width="10.5703125" style="1" hidden="1"/>
    <col min="8458" max="8458" width="9.42578125" style="1" hidden="1"/>
    <col min="8459" max="8459" width="11.85546875" style="1" hidden="1"/>
    <col min="8460" max="8693" width="9.140625" style="1" hidden="1"/>
    <col min="8694" max="8694" width="3.140625" style="1" hidden="1"/>
    <col min="8695" max="8695" width="15.5703125" style="1" hidden="1"/>
    <col min="8696" max="8696" width="55.140625" style="1" hidden="1"/>
    <col min="8697" max="8697" width="5.85546875" style="1" hidden="1"/>
    <col min="8698" max="8698" width="6.85546875" style="1" hidden="1"/>
    <col min="8699" max="8701" width="10.5703125" style="1" hidden="1"/>
    <col min="8702" max="8708" width="0" style="1" hidden="1"/>
    <col min="8709" max="8709" width="11.42578125" style="1" hidden="1"/>
    <col min="8710" max="8710" width="12.5703125" style="1" hidden="1"/>
    <col min="8711" max="8711" width="14" style="1" hidden="1"/>
    <col min="8712" max="8712" width="22.42578125" style="1" hidden="1"/>
    <col min="8713" max="8713" width="10.5703125" style="1" hidden="1"/>
    <col min="8714" max="8714" width="9.42578125" style="1" hidden="1"/>
    <col min="8715" max="8715" width="11.85546875" style="1" hidden="1"/>
    <col min="8716" max="8949" width="9.140625" style="1" hidden="1"/>
    <col min="8950" max="8950" width="3.140625" style="1" hidden="1"/>
    <col min="8951" max="8951" width="15.5703125" style="1" hidden="1"/>
    <col min="8952" max="8952" width="55.140625" style="1" hidden="1"/>
    <col min="8953" max="8953" width="5.85546875" style="1" hidden="1"/>
    <col min="8954" max="8954" width="6.85546875" style="1" hidden="1"/>
    <col min="8955" max="8957" width="10.5703125" style="1" hidden="1"/>
    <col min="8958" max="8964" width="0" style="1" hidden="1"/>
    <col min="8965" max="8965" width="11.42578125" style="1" hidden="1"/>
    <col min="8966" max="8966" width="12.5703125" style="1" hidden="1"/>
    <col min="8967" max="8967" width="14" style="1" hidden="1"/>
    <col min="8968" max="8968" width="22.42578125" style="1" hidden="1"/>
    <col min="8969" max="8969" width="10.5703125" style="1" hidden="1"/>
    <col min="8970" max="8970" width="9.42578125" style="1" hidden="1"/>
    <col min="8971" max="8971" width="11.85546875" style="1" hidden="1"/>
    <col min="8972" max="9205" width="9.140625" style="1" hidden="1"/>
    <col min="9206" max="9206" width="3.140625" style="1" hidden="1"/>
    <col min="9207" max="9207" width="15.5703125" style="1" hidden="1"/>
    <col min="9208" max="9208" width="55.140625" style="1" hidden="1"/>
    <col min="9209" max="9209" width="5.85546875" style="1" hidden="1"/>
    <col min="9210" max="9210" width="6.85546875" style="1" hidden="1"/>
    <col min="9211" max="9213" width="10.5703125" style="1" hidden="1"/>
    <col min="9214" max="9220" width="0" style="1" hidden="1"/>
    <col min="9221" max="9221" width="11.42578125" style="1" hidden="1"/>
    <col min="9222" max="9222" width="12.5703125" style="1" hidden="1"/>
    <col min="9223" max="9223" width="14" style="1" hidden="1"/>
    <col min="9224" max="9224" width="22.42578125" style="1" hidden="1"/>
    <col min="9225" max="9225" width="10.5703125" style="1" hidden="1"/>
    <col min="9226" max="9226" width="9.42578125" style="1" hidden="1"/>
    <col min="9227" max="9227" width="11.85546875" style="1" hidden="1"/>
    <col min="9228" max="9461" width="9.140625" style="1" hidden="1"/>
    <col min="9462" max="9462" width="3.140625" style="1" hidden="1"/>
    <col min="9463" max="9463" width="15.5703125" style="1" hidden="1"/>
    <col min="9464" max="9464" width="55.140625" style="1" hidden="1"/>
    <col min="9465" max="9465" width="5.85546875" style="1" hidden="1"/>
    <col min="9466" max="9466" width="6.85546875" style="1" hidden="1"/>
    <col min="9467" max="9469" width="10.5703125" style="1" hidden="1"/>
    <col min="9470" max="9476" width="0" style="1" hidden="1"/>
    <col min="9477" max="9477" width="11.42578125" style="1" hidden="1"/>
    <col min="9478" max="9478" width="12.5703125" style="1" hidden="1"/>
    <col min="9479" max="9479" width="14" style="1" hidden="1"/>
    <col min="9480" max="9480" width="22.42578125" style="1" hidden="1"/>
    <col min="9481" max="9481" width="10.5703125" style="1" hidden="1"/>
    <col min="9482" max="9482" width="9.42578125" style="1" hidden="1"/>
    <col min="9483" max="9483" width="11.85546875" style="1" hidden="1"/>
    <col min="9484" max="9717" width="9.140625" style="1" hidden="1"/>
    <col min="9718" max="9718" width="3.140625" style="1" hidden="1"/>
    <col min="9719" max="9719" width="15.5703125" style="1" hidden="1"/>
    <col min="9720" max="9720" width="55.140625" style="1" hidden="1"/>
    <col min="9721" max="9721" width="5.85546875" style="1" hidden="1"/>
    <col min="9722" max="9722" width="6.85546875" style="1" hidden="1"/>
    <col min="9723" max="9725" width="10.5703125" style="1" hidden="1"/>
    <col min="9726" max="9732" width="0" style="1" hidden="1"/>
    <col min="9733" max="9733" width="11.42578125" style="1" hidden="1"/>
    <col min="9734" max="9734" width="12.5703125" style="1" hidden="1"/>
    <col min="9735" max="9735" width="14" style="1" hidden="1"/>
    <col min="9736" max="9736" width="22.42578125" style="1" hidden="1"/>
    <col min="9737" max="9737" width="10.5703125" style="1" hidden="1"/>
    <col min="9738" max="9738" width="9.42578125" style="1" hidden="1"/>
    <col min="9739" max="9739" width="11.85546875" style="1" hidden="1"/>
    <col min="9740" max="9973" width="9.140625" style="1" hidden="1"/>
    <col min="9974" max="9974" width="3.140625" style="1" hidden="1"/>
    <col min="9975" max="9975" width="15.5703125" style="1" hidden="1"/>
    <col min="9976" max="9976" width="55.140625" style="1" hidden="1"/>
    <col min="9977" max="9977" width="5.85546875" style="1" hidden="1"/>
    <col min="9978" max="9978" width="6.85546875" style="1" hidden="1"/>
    <col min="9979" max="9981" width="10.5703125" style="1" hidden="1"/>
    <col min="9982" max="9988" width="0" style="1" hidden="1"/>
    <col min="9989" max="9989" width="11.42578125" style="1" hidden="1"/>
    <col min="9990" max="9990" width="12.5703125" style="1" hidden="1"/>
    <col min="9991" max="9991" width="14" style="1" hidden="1"/>
    <col min="9992" max="9992" width="22.42578125" style="1" hidden="1"/>
    <col min="9993" max="9993" width="10.5703125" style="1" hidden="1"/>
    <col min="9994" max="9994" width="9.42578125" style="1" hidden="1"/>
    <col min="9995" max="9995" width="11.85546875" style="1" hidden="1"/>
    <col min="9996" max="10229" width="9.140625" style="1" hidden="1"/>
    <col min="10230" max="10230" width="3.140625" style="1" hidden="1"/>
    <col min="10231" max="10231" width="15.5703125" style="1" hidden="1"/>
    <col min="10232" max="10232" width="55.140625" style="1" hidden="1"/>
    <col min="10233" max="10233" width="5.85546875" style="1" hidden="1"/>
    <col min="10234" max="10234" width="6.85546875" style="1" hidden="1"/>
    <col min="10235" max="10237" width="10.5703125" style="1" hidden="1"/>
    <col min="10238" max="10244" width="0" style="1" hidden="1"/>
    <col min="10245" max="10245" width="11.42578125" style="1" hidden="1"/>
    <col min="10246" max="10246" width="12.5703125" style="1" hidden="1"/>
    <col min="10247" max="10247" width="14" style="1" hidden="1"/>
    <col min="10248" max="10248" width="22.42578125" style="1" hidden="1"/>
    <col min="10249" max="10249" width="10.5703125" style="1" hidden="1"/>
    <col min="10250" max="10250" width="9.42578125" style="1" hidden="1"/>
    <col min="10251" max="10251" width="11.85546875" style="1" hidden="1"/>
    <col min="10252" max="10485" width="9.140625" style="1" hidden="1"/>
    <col min="10486" max="10486" width="3.140625" style="1" hidden="1"/>
    <col min="10487" max="10487" width="15.5703125" style="1" hidden="1"/>
    <col min="10488" max="10488" width="55.140625" style="1" hidden="1"/>
    <col min="10489" max="10489" width="5.85546875" style="1" hidden="1"/>
    <col min="10490" max="10490" width="6.85546875" style="1" hidden="1"/>
    <col min="10491" max="10493" width="10.5703125" style="1" hidden="1"/>
    <col min="10494" max="10500" width="0" style="1" hidden="1"/>
    <col min="10501" max="10501" width="11.42578125" style="1" hidden="1"/>
    <col min="10502" max="10502" width="12.5703125" style="1" hidden="1"/>
    <col min="10503" max="10503" width="14" style="1" hidden="1"/>
    <col min="10504" max="10504" width="22.42578125" style="1" hidden="1"/>
    <col min="10505" max="10505" width="10.5703125" style="1" hidden="1"/>
    <col min="10506" max="10506" width="9.42578125" style="1" hidden="1"/>
    <col min="10507" max="10507" width="11.85546875" style="1" hidden="1"/>
    <col min="10508" max="10741" width="9.140625" style="1" hidden="1"/>
    <col min="10742" max="10742" width="3.140625" style="1" hidden="1"/>
    <col min="10743" max="10743" width="15.5703125" style="1" hidden="1"/>
    <col min="10744" max="10744" width="55.140625" style="1" hidden="1"/>
    <col min="10745" max="10745" width="5.85546875" style="1" hidden="1"/>
    <col min="10746" max="10746" width="6.85546875" style="1" hidden="1"/>
    <col min="10747" max="10749" width="10.5703125" style="1" hidden="1"/>
    <col min="10750" max="10756" width="0" style="1" hidden="1"/>
    <col min="10757" max="10757" width="11.42578125" style="1" hidden="1"/>
    <col min="10758" max="10758" width="12.5703125" style="1" hidden="1"/>
    <col min="10759" max="10759" width="14" style="1" hidden="1"/>
    <col min="10760" max="10760" width="22.42578125" style="1" hidden="1"/>
    <col min="10761" max="10761" width="10.5703125" style="1" hidden="1"/>
    <col min="10762" max="10762" width="9.42578125" style="1" hidden="1"/>
    <col min="10763" max="10763" width="11.85546875" style="1" hidden="1"/>
    <col min="10764" max="10997" width="9.140625" style="1" hidden="1"/>
    <col min="10998" max="10998" width="3.140625" style="1" hidden="1"/>
    <col min="10999" max="10999" width="15.5703125" style="1" hidden="1"/>
    <col min="11000" max="11000" width="55.140625" style="1" hidden="1"/>
    <col min="11001" max="11001" width="5.85546875" style="1" hidden="1"/>
    <col min="11002" max="11002" width="6.85546875" style="1" hidden="1"/>
    <col min="11003" max="11005" width="10.5703125" style="1" hidden="1"/>
    <col min="11006" max="11012" width="0" style="1" hidden="1"/>
    <col min="11013" max="11013" width="11.42578125" style="1" hidden="1"/>
    <col min="11014" max="11014" width="12.5703125" style="1" hidden="1"/>
    <col min="11015" max="11015" width="14" style="1" hidden="1"/>
    <col min="11016" max="11016" width="22.42578125" style="1" hidden="1"/>
    <col min="11017" max="11017" width="10.5703125" style="1" hidden="1"/>
    <col min="11018" max="11018" width="9.42578125" style="1" hidden="1"/>
    <col min="11019" max="11019" width="11.85546875" style="1" hidden="1"/>
    <col min="11020" max="11253" width="9.140625" style="1" hidden="1"/>
    <col min="11254" max="11254" width="3.140625" style="1" hidden="1"/>
    <col min="11255" max="11255" width="15.5703125" style="1" hidden="1"/>
    <col min="11256" max="11256" width="55.140625" style="1" hidden="1"/>
    <col min="11257" max="11257" width="5.85546875" style="1" hidden="1"/>
    <col min="11258" max="11258" width="6.85546875" style="1" hidden="1"/>
    <col min="11259" max="11261" width="10.5703125" style="1" hidden="1"/>
    <col min="11262" max="11268" width="0" style="1" hidden="1"/>
    <col min="11269" max="11269" width="11.42578125" style="1" hidden="1"/>
    <col min="11270" max="11270" width="12.5703125" style="1" hidden="1"/>
    <col min="11271" max="11271" width="14" style="1" hidden="1"/>
    <col min="11272" max="11272" width="22.42578125" style="1" hidden="1"/>
    <col min="11273" max="11273" width="10.5703125" style="1" hidden="1"/>
    <col min="11274" max="11274" width="9.42578125" style="1" hidden="1"/>
    <col min="11275" max="11275" width="11.85546875" style="1" hidden="1"/>
    <col min="11276" max="11509" width="9.140625" style="1" hidden="1"/>
    <col min="11510" max="11510" width="3.140625" style="1" hidden="1"/>
    <col min="11511" max="11511" width="15.5703125" style="1" hidden="1"/>
    <col min="11512" max="11512" width="55.140625" style="1" hidden="1"/>
    <col min="11513" max="11513" width="5.85546875" style="1" hidden="1"/>
    <col min="11514" max="11514" width="6.85546875" style="1" hidden="1"/>
    <col min="11515" max="11517" width="10.5703125" style="1" hidden="1"/>
    <col min="11518" max="11524" width="0" style="1" hidden="1"/>
    <col min="11525" max="11525" width="11.42578125" style="1" hidden="1"/>
    <col min="11526" max="11526" width="12.5703125" style="1" hidden="1"/>
    <col min="11527" max="11527" width="14" style="1" hidden="1"/>
    <col min="11528" max="11528" width="22.42578125" style="1" hidden="1"/>
    <col min="11529" max="11529" width="10.5703125" style="1" hidden="1"/>
    <col min="11530" max="11530" width="9.42578125" style="1" hidden="1"/>
    <col min="11531" max="11531" width="11.85546875" style="1" hidden="1"/>
    <col min="11532" max="11765" width="9.140625" style="1" hidden="1"/>
    <col min="11766" max="11766" width="3.140625" style="1" hidden="1"/>
    <col min="11767" max="11767" width="15.5703125" style="1" hidden="1"/>
    <col min="11768" max="11768" width="55.140625" style="1" hidden="1"/>
    <col min="11769" max="11769" width="5.85546875" style="1" hidden="1"/>
    <col min="11770" max="11770" width="6.85546875" style="1" hidden="1"/>
    <col min="11771" max="11773" width="10.5703125" style="1" hidden="1"/>
    <col min="11774" max="11780" width="0" style="1" hidden="1"/>
    <col min="11781" max="11781" width="11.42578125" style="1" hidden="1"/>
    <col min="11782" max="11782" width="12.5703125" style="1" hidden="1"/>
    <col min="11783" max="11783" width="14" style="1" hidden="1"/>
    <col min="11784" max="11784" width="22.42578125" style="1" hidden="1"/>
    <col min="11785" max="11785" width="10.5703125" style="1" hidden="1"/>
    <col min="11786" max="11786" width="9.42578125" style="1" hidden="1"/>
    <col min="11787" max="11787" width="11.85546875" style="1" hidden="1"/>
    <col min="11788" max="12021" width="9.140625" style="1" hidden="1"/>
    <col min="12022" max="12022" width="3.140625" style="1" hidden="1"/>
    <col min="12023" max="12023" width="15.5703125" style="1" hidden="1"/>
    <col min="12024" max="12024" width="55.140625" style="1" hidden="1"/>
    <col min="12025" max="12025" width="5.85546875" style="1" hidden="1"/>
    <col min="12026" max="12026" width="6.85546875" style="1" hidden="1"/>
    <col min="12027" max="12029" width="10.5703125" style="1" hidden="1"/>
    <col min="12030" max="12036" width="0" style="1" hidden="1"/>
    <col min="12037" max="12037" width="11.42578125" style="1" hidden="1"/>
    <col min="12038" max="12038" width="12.5703125" style="1" hidden="1"/>
    <col min="12039" max="12039" width="14" style="1" hidden="1"/>
    <col min="12040" max="12040" width="22.42578125" style="1" hidden="1"/>
    <col min="12041" max="12041" width="10.5703125" style="1" hidden="1"/>
    <col min="12042" max="12042" width="9.42578125" style="1" hidden="1"/>
    <col min="12043" max="12043" width="11.85546875" style="1" hidden="1"/>
    <col min="12044" max="12277" width="9.140625" style="1" hidden="1"/>
    <col min="12278" max="12278" width="3.140625" style="1" hidden="1"/>
    <col min="12279" max="12279" width="15.5703125" style="1" hidden="1"/>
    <col min="12280" max="12280" width="55.140625" style="1" hidden="1"/>
    <col min="12281" max="12281" width="5.85546875" style="1" hidden="1"/>
    <col min="12282" max="12282" width="6.85546875" style="1" hidden="1"/>
    <col min="12283" max="12285" width="10.5703125" style="1" hidden="1"/>
    <col min="12286" max="12292" width="0" style="1" hidden="1"/>
    <col min="12293" max="12293" width="11.42578125" style="1" hidden="1"/>
    <col min="12294" max="12294" width="12.5703125" style="1" hidden="1"/>
    <col min="12295" max="12295" width="14" style="1" hidden="1"/>
    <col min="12296" max="12296" width="22.42578125" style="1" hidden="1"/>
    <col min="12297" max="12297" width="10.5703125" style="1" hidden="1"/>
    <col min="12298" max="12298" width="9.42578125" style="1" hidden="1"/>
    <col min="12299" max="12299" width="11.85546875" style="1" hidden="1"/>
    <col min="12300" max="12533" width="9.140625" style="1" hidden="1"/>
    <col min="12534" max="12534" width="3.140625" style="1" hidden="1"/>
    <col min="12535" max="12535" width="15.5703125" style="1" hidden="1"/>
    <col min="12536" max="12536" width="55.140625" style="1" hidden="1"/>
    <col min="12537" max="12537" width="5.85546875" style="1" hidden="1"/>
    <col min="12538" max="12538" width="6.85546875" style="1" hidden="1"/>
    <col min="12539" max="12541" width="10.5703125" style="1" hidden="1"/>
    <col min="12542" max="12548" width="0" style="1" hidden="1"/>
    <col min="12549" max="12549" width="11.42578125" style="1" hidden="1"/>
    <col min="12550" max="12550" width="12.5703125" style="1" hidden="1"/>
    <col min="12551" max="12551" width="14" style="1" hidden="1"/>
    <col min="12552" max="12552" width="22.42578125" style="1" hidden="1"/>
    <col min="12553" max="12553" width="10.5703125" style="1" hidden="1"/>
    <col min="12554" max="12554" width="9.42578125" style="1" hidden="1"/>
    <col min="12555" max="12555" width="11.85546875" style="1" hidden="1"/>
    <col min="12556" max="12789" width="9.140625" style="1" hidden="1"/>
    <col min="12790" max="12790" width="3.140625" style="1" hidden="1"/>
    <col min="12791" max="12791" width="15.5703125" style="1" hidden="1"/>
    <col min="12792" max="12792" width="55.140625" style="1" hidden="1"/>
    <col min="12793" max="12793" width="5.85546875" style="1" hidden="1"/>
    <col min="12794" max="12794" width="6.85546875" style="1" hidden="1"/>
    <col min="12795" max="12797" width="10.5703125" style="1" hidden="1"/>
    <col min="12798" max="12804" width="0" style="1" hidden="1"/>
    <col min="12805" max="12805" width="11.42578125" style="1" hidden="1"/>
    <col min="12806" max="12806" width="12.5703125" style="1" hidden="1"/>
    <col min="12807" max="12807" width="14" style="1" hidden="1"/>
    <col min="12808" max="12808" width="22.42578125" style="1" hidden="1"/>
    <col min="12809" max="12809" width="10.5703125" style="1" hidden="1"/>
    <col min="12810" max="12810" width="9.42578125" style="1" hidden="1"/>
    <col min="12811" max="12811" width="11.85546875" style="1" hidden="1"/>
    <col min="12812" max="13045" width="9.140625" style="1" hidden="1"/>
    <col min="13046" max="13046" width="3.140625" style="1" hidden="1"/>
    <col min="13047" max="13047" width="15.5703125" style="1" hidden="1"/>
    <col min="13048" max="13048" width="55.140625" style="1" hidden="1"/>
    <col min="13049" max="13049" width="5.85546875" style="1" hidden="1"/>
    <col min="13050" max="13050" width="6.85546875" style="1" hidden="1"/>
    <col min="13051" max="13053" width="10.5703125" style="1" hidden="1"/>
    <col min="13054" max="13060" width="0" style="1" hidden="1"/>
    <col min="13061" max="13061" width="11.42578125" style="1" hidden="1"/>
    <col min="13062" max="13062" width="12.5703125" style="1" hidden="1"/>
    <col min="13063" max="13063" width="14" style="1" hidden="1"/>
    <col min="13064" max="13064" width="22.42578125" style="1" hidden="1"/>
    <col min="13065" max="13065" width="10.5703125" style="1" hidden="1"/>
    <col min="13066" max="13066" width="9.42578125" style="1" hidden="1"/>
    <col min="13067" max="13067" width="11.85546875" style="1" hidden="1"/>
    <col min="13068" max="13301" width="9.140625" style="1" hidden="1"/>
    <col min="13302" max="13302" width="3.140625" style="1" hidden="1"/>
    <col min="13303" max="13303" width="15.5703125" style="1" hidden="1"/>
    <col min="13304" max="13304" width="55.140625" style="1" hidden="1"/>
    <col min="13305" max="13305" width="5.85546875" style="1" hidden="1"/>
    <col min="13306" max="13306" width="6.85546875" style="1" hidden="1"/>
    <col min="13307" max="13309" width="10.5703125" style="1" hidden="1"/>
    <col min="13310" max="13316" width="0" style="1" hidden="1"/>
    <col min="13317" max="13317" width="11.42578125" style="1" hidden="1"/>
    <col min="13318" max="13318" width="12.5703125" style="1" hidden="1"/>
    <col min="13319" max="13319" width="14" style="1" hidden="1"/>
    <col min="13320" max="13320" width="22.42578125" style="1" hidden="1"/>
    <col min="13321" max="13321" width="10.5703125" style="1" hidden="1"/>
    <col min="13322" max="13322" width="9.42578125" style="1" hidden="1"/>
    <col min="13323" max="13323" width="11.85546875" style="1" hidden="1"/>
    <col min="13324" max="13557" width="9.140625" style="1" hidden="1"/>
    <col min="13558" max="13558" width="3.140625" style="1" hidden="1"/>
    <col min="13559" max="13559" width="15.5703125" style="1" hidden="1"/>
    <col min="13560" max="13560" width="55.140625" style="1" hidden="1"/>
    <col min="13561" max="13561" width="5.85546875" style="1" hidden="1"/>
    <col min="13562" max="13562" width="6.85546875" style="1" hidden="1"/>
    <col min="13563" max="13565" width="10.5703125" style="1" hidden="1"/>
    <col min="13566" max="13572" width="0" style="1" hidden="1"/>
    <col min="13573" max="13573" width="11.42578125" style="1" hidden="1"/>
    <col min="13574" max="13574" width="12.5703125" style="1" hidden="1"/>
    <col min="13575" max="13575" width="14" style="1" hidden="1"/>
    <col min="13576" max="13576" width="22.42578125" style="1" hidden="1"/>
    <col min="13577" max="13577" width="10.5703125" style="1" hidden="1"/>
    <col min="13578" max="13578" width="9.42578125" style="1" hidden="1"/>
    <col min="13579" max="13579" width="11.85546875" style="1" hidden="1"/>
    <col min="13580" max="13813" width="9.140625" style="1" hidden="1"/>
    <col min="13814" max="13814" width="3.140625" style="1" hidden="1"/>
    <col min="13815" max="13815" width="15.5703125" style="1" hidden="1"/>
    <col min="13816" max="13816" width="55.140625" style="1" hidden="1"/>
    <col min="13817" max="13817" width="5.85546875" style="1" hidden="1"/>
    <col min="13818" max="13818" width="6.85546875" style="1" hidden="1"/>
    <col min="13819" max="13821" width="10.5703125" style="1" hidden="1"/>
    <col min="13822" max="13828" width="0" style="1" hidden="1"/>
    <col min="13829" max="13829" width="11.42578125" style="1" hidden="1"/>
    <col min="13830" max="13830" width="12.5703125" style="1" hidden="1"/>
    <col min="13831" max="13831" width="14" style="1" hidden="1"/>
    <col min="13832" max="13832" width="22.42578125" style="1" hidden="1"/>
    <col min="13833" max="13833" width="10.5703125" style="1" hidden="1"/>
    <col min="13834" max="13834" width="9.42578125" style="1" hidden="1"/>
    <col min="13835" max="13835" width="11.85546875" style="1" hidden="1"/>
    <col min="13836" max="14069" width="9.140625" style="1" hidden="1"/>
    <col min="14070" max="14070" width="3.140625" style="1" hidden="1"/>
    <col min="14071" max="14071" width="15.5703125" style="1" hidden="1"/>
    <col min="14072" max="14072" width="55.140625" style="1" hidden="1"/>
    <col min="14073" max="14073" width="5.85546875" style="1" hidden="1"/>
    <col min="14074" max="14074" width="6.85546875" style="1" hidden="1"/>
    <col min="14075" max="14077" width="10.5703125" style="1" hidden="1"/>
    <col min="14078" max="14084" width="0" style="1" hidden="1"/>
    <col min="14085" max="14085" width="11.42578125" style="1" hidden="1"/>
    <col min="14086" max="14086" width="12.5703125" style="1" hidden="1"/>
    <col min="14087" max="14087" width="14" style="1" hidden="1"/>
    <col min="14088" max="14088" width="22.42578125" style="1" hidden="1"/>
    <col min="14089" max="14089" width="10.5703125" style="1" hidden="1"/>
    <col min="14090" max="14090" width="9.42578125" style="1" hidden="1"/>
    <col min="14091" max="14091" width="11.85546875" style="1" hidden="1"/>
    <col min="14092" max="14325" width="9.140625" style="1" hidden="1"/>
    <col min="14326" max="14326" width="3.140625" style="1" hidden="1"/>
    <col min="14327" max="14327" width="15.5703125" style="1" hidden="1"/>
    <col min="14328" max="14328" width="55.140625" style="1" hidden="1"/>
    <col min="14329" max="14329" width="5.85546875" style="1" hidden="1"/>
    <col min="14330" max="14330" width="6.85546875" style="1" hidden="1"/>
    <col min="14331" max="14333" width="10.5703125" style="1" hidden="1"/>
    <col min="14334" max="14340" width="0" style="1" hidden="1"/>
    <col min="14341" max="14341" width="11.42578125" style="1" hidden="1"/>
    <col min="14342" max="14342" width="12.5703125" style="1" hidden="1"/>
    <col min="14343" max="14343" width="14" style="1" hidden="1"/>
    <col min="14344" max="14344" width="22.42578125" style="1" hidden="1"/>
    <col min="14345" max="14345" width="10.5703125" style="1" hidden="1"/>
    <col min="14346" max="14346" width="9.42578125" style="1" hidden="1"/>
    <col min="14347" max="14347" width="11.85546875" style="1" hidden="1"/>
    <col min="14348" max="14581" width="9.140625" style="1" hidden="1"/>
    <col min="14582" max="14582" width="3.140625" style="1" hidden="1"/>
    <col min="14583" max="14583" width="15.5703125" style="1" hidden="1"/>
    <col min="14584" max="14584" width="55.140625" style="1" hidden="1"/>
    <col min="14585" max="14585" width="5.85546875" style="1" hidden="1"/>
    <col min="14586" max="14586" width="6.85546875" style="1" hidden="1"/>
    <col min="14587" max="14589" width="10.5703125" style="1" hidden="1"/>
    <col min="14590" max="14596" width="0" style="1" hidden="1"/>
    <col min="14597" max="14597" width="11.42578125" style="1" hidden="1"/>
    <col min="14598" max="14598" width="12.5703125" style="1" hidden="1"/>
    <col min="14599" max="14599" width="14" style="1" hidden="1"/>
    <col min="14600" max="14600" width="22.42578125" style="1" hidden="1"/>
    <col min="14601" max="14601" width="10.5703125" style="1" hidden="1"/>
    <col min="14602" max="14602" width="9.42578125" style="1" hidden="1"/>
    <col min="14603" max="14603" width="11.85546875" style="1" hidden="1"/>
    <col min="14604" max="14837" width="9.140625" style="1" hidden="1"/>
    <col min="14838" max="14838" width="3.140625" style="1" hidden="1"/>
    <col min="14839" max="14839" width="15.5703125" style="1" hidden="1"/>
    <col min="14840" max="14840" width="55.140625" style="1" hidden="1"/>
    <col min="14841" max="14841" width="5.85546875" style="1" hidden="1"/>
    <col min="14842" max="14842" width="6.85546875" style="1" hidden="1"/>
    <col min="14843" max="14845" width="10.5703125" style="1" hidden="1"/>
    <col min="14846" max="14852" width="0" style="1" hidden="1"/>
    <col min="14853" max="14853" width="11.42578125" style="1" hidden="1"/>
    <col min="14854" max="14854" width="12.5703125" style="1" hidden="1"/>
    <col min="14855" max="14855" width="14" style="1" hidden="1"/>
    <col min="14856" max="14856" width="22.42578125" style="1" hidden="1"/>
    <col min="14857" max="14857" width="10.5703125" style="1" hidden="1"/>
    <col min="14858" max="14858" width="9.42578125" style="1" hidden="1"/>
    <col min="14859" max="14859" width="11.85546875" style="1" hidden="1"/>
    <col min="14860" max="15093" width="9.140625" style="1" hidden="1"/>
    <col min="15094" max="15094" width="3.140625" style="1" hidden="1"/>
    <col min="15095" max="15095" width="15.5703125" style="1" hidden="1"/>
    <col min="15096" max="15096" width="55.140625" style="1" hidden="1"/>
    <col min="15097" max="15097" width="5.85546875" style="1" hidden="1"/>
    <col min="15098" max="15098" width="6.85546875" style="1" hidden="1"/>
    <col min="15099" max="15101" width="10.5703125" style="1" hidden="1"/>
    <col min="15102" max="15108" width="0" style="1" hidden="1"/>
    <col min="15109" max="15109" width="11.42578125" style="1" hidden="1"/>
    <col min="15110" max="15110" width="12.5703125" style="1" hidden="1"/>
    <col min="15111" max="15111" width="14" style="1" hidden="1"/>
    <col min="15112" max="15112" width="22.42578125" style="1" hidden="1"/>
    <col min="15113" max="15113" width="10.5703125" style="1" hidden="1"/>
    <col min="15114" max="15114" width="9.42578125" style="1" hidden="1"/>
    <col min="15115" max="15115" width="11.85546875" style="1" hidden="1"/>
    <col min="15116" max="15349" width="9.140625" style="1" hidden="1"/>
    <col min="15350" max="15350" width="3.140625" style="1" hidden="1"/>
    <col min="15351" max="15351" width="15.5703125" style="1" hidden="1"/>
    <col min="15352" max="15352" width="55.140625" style="1" hidden="1"/>
    <col min="15353" max="15353" width="5.85546875" style="1" hidden="1"/>
    <col min="15354" max="15354" width="6.85546875" style="1" hidden="1"/>
    <col min="15355" max="15357" width="10.5703125" style="1" hidden="1"/>
    <col min="15358" max="15364" width="0" style="1" hidden="1"/>
    <col min="15365" max="15365" width="11.42578125" style="1" hidden="1"/>
    <col min="15366" max="15366" width="12.5703125" style="1" hidden="1"/>
    <col min="15367" max="15367" width="14" style="1" hidden="1"/>
    <col min="15368" max="15368" width="22.42578125" style="1" hidden="1"/>
    <col min="15369" max="15369" width="10.5703125" style="1" hidden="1"/>
    <col min="15370" max="15370" width="9.42578125" style="1" hidden="1"/>
    <col min="15371" max="15371" width="11.85546875" style="1" hidden="1"/>
    <col min="15372" max="15605" width="9.140625" style="1" hidden="1"/>
    <col min="15606" max="15606" width="3.140625" style="1" hidden="1"/>
    <col min="15607" max="15607" width="15.5703125" style="1" hidden="1"/>
    <col min="15608" max="15608" width="55.140625" style="1" hidden="1"/>
    <col min="15609" max="15609" width="5.85546875" style="1" hidden="1"/>
    <col min="15610" max="15610" width="6.85546875" style="1" hidden="1"/>
    <col min="15611" max="15613" width="10.5703125" style="1" hidden="1"/>
    <col min="15614" max="15620" width="0" style="1" hidden="1"/>
    <col min="15621" max="15621" width="11.42578125" style="1" hidden="1"/>
    <col min="15622" max="15622" width="12.5703125" style="1" hidden="1"/>
    <col min="15623" max="15623" width="14" style="1" hidden="1"/>
    <col min="15624" max="15624" width="22.42578125" style="1" hidden="1"/>
    <col min="15625" max="15625" width="10.5703125" style="1" hidden="1"/>
    <col min="15626" max="15626" width="9.42578125" style="1" hidden="1"/>
    <col min="15627" max="15627" width="11.85546875" style="1" hidden="1"/>
    <col min="15628" max="15861" width="9.140625" style="1" hidden="1"/>
    <col min="15862" max="15862" width="3.140625" style="1" hidden="1"/>
    <col min="15863" max="15863" width="15.5703125" style="1" hidden="1"/>
    <col min="15864" max="15864" width="55.140625" style="1" hidden="1"/>
    <col min="15865" max="15865" width="5.85546875" style="1" hidden="1"/>
    <col min="15866" max="15866" width="6.85546875" style="1" hidden="1"/>
    <col min="15867" max="15869" width="10.5703125" style="1" hidden="1"/>
    <col min="15870" max="15876" width="0" style="1" hidden="1"/>
    <col min="15877" max="15877" width="11.42578125" style="1" hidden="1"/>
    <col min="15878" max="15878" width="12.5703125" style="1" hidden="1"/>
    <col min="15879" max="15879" width="14" style="1" hidden="1"/>
    <col min="15880" max="15880" width="22.42578125" style="1" hidden="1"/>
    <col min="15881" max="15881" width="10.5703125" style="1" hidden="1"/>
    <col min="15882" max="15882" width="9.42578125" style="1" hidden="1"/>
    <col min="15883" max="15883" width="11.85546875" style="1" hidden="1"/>
    <col min="15884" max="16117" width="9.140625" style="1" hidden="1"/>
    <col min="16118" max="16118" width="3.140625" style="1" hidden="1"/>
    <col min="16119" max="16119" width="15.5703125" style="1" hidden="1"/>
    <col min="16120" max="16120" width="55.140625" style="1" hidden="1"/>
    <col min="16121" max="16121" width="5.85546875" style="1" hidden="1"/>
    <col min="16122" max="16122" width="6.85546875" style="1" hidden="1"/>
    <col min="16123" max="16125" width="10.5703125" style="1" hidden="1"/>
    <col min="16126" max="16132" width="0" style="1" hidden="1"/>
    <col min="16133" max="16133" width="11.42578125" style="1" hidden="1"/>
    <col min="16134" max="16134" width="12.5703125" style="1" hidden="1"/>
    <col min="16135" max="16135" width="14" style="1" hidden="1"/>
    <col min="16136" max="16136" width="22.42578125" style="1" hidden="1"/>
    <col min="16137" max="16137" width="10.5703125" style="1" hidden="1"/>
    <col min="16138" max="16138" width="9.42578125" style="1" hidden="1"/>
    <col min="16139" max="16139" width="11.85546875" style="1" hidden="1"/>
    <col min="16140" max="16140" width="9.42578125" style="1" hidden="1"/>
    <col min="16141" max="16142" width="11.85546875" style="1" hidden="1"/>
    <col min="16143" max="16143" width="9.42578125" style="1" hidden="1"/>
    <col min="16144" max="16146" width="11.85546875" style="1" hidden="1"/>
    <col min="16147" max="16384" width="9.140625" style="1" hidden="1"/>
  </cols>
  <sheetData>
    <row r="1" spans="1:13" s="11" customFormat="1" ht="49.5" customHeight="1" x14ac:dyDescent="0.2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s="11" customFormat="1" ht="16.5" customHeight="1" x14ac:dyDescent="0.2">
      <c r="A2" s="28" t="s">
        <v>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3" s="11" customFormat="1" ht="1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3" s="11" customFormat="1" ht="15.75" x14ac:dyDescent="0.2">
      <c r="A4" s="29" t="s">
        <v>5</v>
      </c>
      <c r="B4" s="29"/>
      <c r="C4" s="29"/>
      <c r="D4" s="29"/>
      <c r="E4" s="26" t="s">
        <v>22</v>
      </c>
      <c r="F4" s="26"/>
      <c r="G4" s="26"/>
      <c r="H4" s="26"/>
      <c r="I4" s="26"/>
      <c r="J4" s="26"/>
      <c r="K4" s="26"/>
    </row>
    <row r="5" spans="1:13" s="11" customFormat="1" ht="15.75" x14ac:dyDescent="0.2">
      <c r="A5" s="29"/>
      <c r="B5" s="29"/>
      <c r="C5" s="29"/>
      <c r="D5" s="29"/>
      <c r="E5" s="27" t="s">
        <v>19</v>
      </c>
      <c r="F5" s="27"/>
      <c r="G5" s="27"/>
      <c r="H5" s="27"/>
      <c r="I5" s="27"/>
      <c r="J5" s="27"/>
      <c r="K5" s="27"/>
    </row>
    <row r="6" spans="1:13" s="11" customFormat="1" ht="15.75" x14ac:dyDescent="0.2">
      <c r="A6" s="29" t="s">
        <v>14</v>
      </c>
      <c r="B6" s="29"/>
      <c r="C6" s="29"/>
      <c r="D6" s="29"/>
      <c r="E6" s="27" t="s">
        <v>17</v>
      </c>
      <c r="F6" s="27"/>
      <c r="G6" s="27"/>
      <c r="H6" s="27"/>
      <c r="I6" s="27"/>
      <c r="J6" s="27"/>
      <c r="K6" s="27"/>
    </row>
    <row r="7" spans="1:13" s="14" customFormat="1" ht="15.75" x14ac:dyDescent="0.2">
      <c r="A7" s="12"/>
      <c r="B7" s="12"/>
      <c r="C7" s="12"/>
      <c r="D7" s="12"/>
      <c r="E7" s="13"/>
      <c r="F7" s="13"/>
      <c r="G7" s="13"/>
      <c r="H7" s="13"/>
      <c r="I7" s="13"/>
      <c r="J7" s="13"/>
      <c r="K7" s="13"/>
    </row>
    <row r="8" spans="1:13" s="3" customFormat="1" ht="34.5" customHeight="1" x14ac:dyDescent="0.25">
      <c r="A8" s="22" t="s">
        <v>6</v>
      </c>
      <c r="B8" s="22" t="s">
        <v>2</v>
      </c>
      <c r="C8" s="22" t="s">
        <v>7</v>
      </c>
      <c r="D8" s="22" t="s">
        <v>11</v>
      </c>
      <c r="E8" s="22" t="s">
        <v>16</v>
      </c>
      <c r="F8" s="22"/>
      <c r="G8" s="22"/>
      <c r="H8" s="30" t="s">
        <v>3</v>
      </c>
      <c r="I8" s="30"/>
      <c r="J8" s="30"/>
      <c r="K8" s="22" t="s">
        <v>15</v>
      </c>
    </row>
    <row r="9" spans="1:13" s="3" customFormat="1" ht="78.75" x14ac:dyDescent="0.25">
      <c r="A9" s="22"/>
      <c r="B9" s="22"/>
      <c r="C9" s="22"/>
      <c r="D9" s="22"/>
      <c r="E9" s="19" t="s">
        <v>8</v>
      </c>
      <c r="F9" s="19" t="s">
        <v>9</v>
      </c>
      <c r="G9" s="19" t="s">
        <v>10</v>
      </c>
      <c r="H9" s="19" t="s">
        <v>12</v>
      </c>
      <c r="I9" s="19" t="s">
        <v>0</v>
      </c>
      <c r="J9" s="19" t="s">
        <v>13</v>
      </c>
      <c r="K9" s="23"/>
    </row>
    <row r="10" spans="1:13" ht="21" customHeight="1" x14ac:dyDescent="0.2">
      <c r="A10" s="9">
        <v>1</v>
      </c>
      <c r="B10" s="9">
        <f>A10+1</f>
        <v>2</v>
      </c>
      <c r="C10" s="9">
        <f t="shared" ref="C10:K10" si="0">B10+1</f>
        <v>3</v>
      </c>
      <c r="D10" s="9">
        <f t="shared" si="0"/>
        <v>4</v>
      </c>
      <c r="E10" s="9">
        <f t="shared" si="0"/>
        <v>5</v>
      </c>
      <c r="F10" s="9">
        <f t="shared" si="0"/>
        <v>6</v>
      </c>
      <c r="G10" s="9">
        <f t="shared" si="0"/>
        <v>7</v>
      </c>
      <c r="H10" s="9">
        <f>G10+1</f>
        <v>8</v>
      </c>
      <c r="I10" s="9">
        <f t="shared" si="0"/>
        <v>9</v>
      </c>
      <c r="J10" s="9">
        <f t="shared" si="0"/>
        <v>10</v>
      </c>
      <c r="K10" s="9">
        <f t="shared" si="0"/>
        <v>11</v>
      </c>
    </row>
    <row r="11" spans="1:13" s="2" customFormat="1" ht="110.25" x14ac:dyDescent="0.2">
      <c r="A11" s="9">
        <v>1</v>
      </c>
      <c r="B11" s="20" t="s">
        <v>21</v>
      </c>
      <c r="C11" s="15" t="s">
        <v>18</v>
      </c>
      <c r="D11" s="15">
        <v>1</v>
      </c>
      <c r="E11" s="16">
        <v>2991150</v>
      </c>
      <c r="F11" s="16">
        <v>3201085</v>
      </c>
      <c r="G11" s="16">
        <v>3400250</v>
      </c>
      <c r="H11" s="5">
        <f>AVERAGE(E11:G11)</f>
        <v>3197495</v>
      </c>
      <c r="I11" s="6">
        <f>SQRT(((SUM((POWER(E11-H11,2)),(POWER(F11-H11,2)),(POWER(G11-H11,2)))/(COLUMNS(E11:G11)-1))))</f>
        <v>204573.62629381139</v>
      </c>
      <c r="J11" s="6">
        <f>I11/H11*100</f>
        <v>6.3979342045511061</v>
      </c>
      <c r="K11" s="7">
        <f>((D11/3)*(SUM(E11:G11)))</f>
        <v>3197495</v>
      </c>
    </row>
    <row r="12" spans="1:13" s="3" customFormat="1" ht="57" customHeight="1" x14ac:dyDescent="0.25">
      <c r="A12" s="9">
        <v>2</v>
      </c>
      <c r="B12" s="21" t="s">
        <v>1</v>
      </c>
      <c r="C12" s="21"/>
      <c r="D12" s="18">
        <f>D11</f>
        <v>1</v>
      </c>
      <c r="E12" s="17">
        <f>E11</f>
        <v>2991150</v>
      </c>
      <c r="F12" s="17">
        <f t="shared" ref="F12:G12" si="1">F11</f>
        <v>3201085</v>
      </c>
      <c r="G12" s="17">
        <f t="shared" si="1"/>
        <v>3400250</v>
      </c>
      <c r="H12" s="7">
        <f>AVERAGE(E12:G12)</f>
        <v>3197495</v>
      </c>
      <c r="I12" s="8">
        <f>SQRT(VAR(E12:G12))</f>
        <v>204573.62629381139</v>
      </c>
      <c r="J12" s="10">
        <f>I12/H12*100</f>
        <v>6.3979342045511061</v>
      </c>
      <c r="K12" s="10">
        <f>K11</f>
        <v>3197495</v>
      </c>
      <c r="M12" s="4"/>
    </row>
    <row r="13" spans="1:13" ht="39" hidden="1" customHeight="1" x14ac:dyDescent="0.2"/>
    <row r="14" spans="1:13" customFormat="1" ht="15" hidden="1" x14ac:dyDescent="0.25"/>
    <row r="15" spans="1:13" customFormat="1" ht="15" hidden="1" customHeight="1" x14ac:dyDescent="0.25"/>
    <row r="16" spans="1:13" customFormat="1" ht="15.75" hidden="1" customHeight="1" x14ac:dyDescent="0.25"/>
    <row r="17" customFormat="1" ht="15.75" hidden="1" customHeight="1" x14ac:dyDescent="0.25"/>
    <row r="18" customFormat="1" ht="18.75" hidden="1" customHeight="1" x14ac:dyDescent="0.25"/>
    <row r="19" customFormat="1" ht="15" hidden="1" x14ac:dyDescent="0.25"/>
    <row r="20" customFormat="1" ht="18.75" hidden="1" customHeight="1" x14ac:dyDescent="0.25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</sheetData>
  <mergeCells count="15">
    <mergeCell ref="B12:C12"/>
    <mergeCell ref="K8:K9"/>
    <mergeCell ref="A1:K1"/>
    <mergeCell ref="E4:K4"/>
    <mergeCell ref="E6:K6"/>
    <mergeCell ref="A2:K3"/>
    <mergeCell ref="A6:D6"/>
    <mergeCell ref="A4:D5"/>
    <mergeCell ref="E5:K5"/>
    <mergeCell ref="H8:J8"/>
    <mergeCell ref="A8:A9"/>
    <mergeCell ref="B8:B9"/>
    <mergeCell ref="C8:C9"/>
    <mergeCell ref="D8:D9"/>
    <mergeCell ref="E8:G8"/>
  </mergeCells>
  <conditionalFormatting sqref="J12">
    <cfRule type="cellIs" dxfId="1" priority="2" operator="greaterThan">
      <formula>33</formula>
    </cfRule>
  </conditionalFormatting>
  <conditionalFormatting sqref="K12">
    <cfRule type="cellIs" dxfId="0" priority="1" operator="greaterThan">
      <formula>33</formula>
    </cfRule>
  </conditionalFormatting>
  <pageMargins left="0.59055118110236227" right="0.39370078740157483" top="0.74803149606299213" bottom="0.78740157480314965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2023-06-08T04:27:12Z</dcterms:modified>
</cp:coreProperties>
</file>